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7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<sst xmlns="http://schemas.openxmlformats.org/spreadsheetml/2006/main" count="82" uniqueCount="78">
  <si>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</si>
  <si>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</si>
  <si>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</si>
  <si>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</si>
  <si>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</si>
  <si>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</si>
  <si>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</si>
  <si>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</si>
  <si>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</si>
  <si>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</si>
  <si>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</si>
  <si>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</si>
  <si>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</si>
  <si>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</si>
  <si>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</si>
  <si>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</si>
  <si>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</si>
  <si>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</si>
  <si>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</si>
  <si>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</si>
  <si>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</si>
  <si>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</si>
  <si>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</si>
  <si>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</si>
  <si>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</si>
  <si>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</si>
  <si>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</si>
  <si>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</si>
  <si>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</si>
  <si>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</si>
  <si>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</si>
  <si>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</si>
  <si>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</si>
  <si>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</si>
  <si>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</si>
  <si>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</si>
  <si>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</si>
  <si>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</si>
  <si>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</si>
  <si>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257  </t>
    </r>
    <r>
      <rPr>
        <b/>
        <sz val="12"/>
        <rFont val="Arial"/>
        <family val="2"/>
      </rPr>
      <t xml:space="preserve">   </t>
    </r>
  </si>
  <si>
    <t>материалы</t>
  </si>
  <si>
    <t>промывка и опрессовка системы отопления</t>
  </si>
  <si>
    <t>(36=00.за1чел) ежемесячно</t>
  </si>
  <si>
    <t>снятие показани приб учета</t>
  </si>
  <si>
    <t>16.01.2014г.</t>
  </si>
  <si>
    <t>21.03.2014г.</t>
  </si>
  <si>
    <t>демонтаж счетчиков, замена автоматов</t>
  </si>
  <si>
    <t>31.01.2014г.</t>
  </si>
  <si>
    <t>03.04.2014г.</t>
  </si>
  <si>
    <t>спуск воздуха из системы отопления (заявка кв. №7)</t>
  </si>
  <si>
    <t>1300=00 (ежемесячно)</t>
  </si>
  <si>
    <t>Вознаграждение управляющей организации</t>
  </si>
  <si>
    <t>отключение системы отопления</t>
  </si>
  <si>
    <t>15.05.2014г.</t>
  </si>
  <si>
    <t>04.08.2014г.</t>
  </si>
  <si>
    <t>ремонт подъезда №1 (покраска)</t>
  </si>
  <si>
    <t>08.08.2014г.</t>
  </si>
  <si>
    <t>ремонт подъезда №3 (покраска)</t>
  </si>
  <si>
    <t>ремонт тротуара</t>
  </si>
  <si>
    <t>19.08.2014г.</t>
  </si>
  <si>
    <t>запуск системы отопления, пуско - наладочные работы</t>
  </si>
  <si>
    <t>16,17.09.2014г.</t>
  </si>
  <si>
    <t>стройматериалы</t>
  </si>
  <si>
    <t>18.09.2014г.</t>
  </si>
  <si>
    <t>ремонт светильника</t>
  </si>
  <si>
    <t>17.09.2014г.</t>
  </si>
  <si>
    <t>установка метал двери с домофонами (2 подъезд)</t>
  </si>
  <si>
    <t>22.10.2014г.</t>
  </si>
  <si>
    <t>замена лампочки</t>
  </si>
  <si>
    <t>17.11.2014г.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</si>
  <si>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</si>
  <si>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</si>
  <si>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164=79 (1,2,3,4квартал)</t>
  </si>
  <si>
    <t>замок навесной</t>
  </si>
  <si>
    <t>19.12.2014г.</t>
  </si>
  <si>
    <t>На 01.01.15 остаток оплаченных денежных средств собственников за содержание и ремонт жилого дома составляет</t>
  </si>
  <si>
    <t>установка метал двери с домофонами (3 подъезд)</t>
  </si>
  <si>
    <t>25.12.2014г.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</si>
</sst>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47">
      <selection activeCell="C39" sqref="C3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39</v>
      </c>
      <c r="B2" s="46"/>
      <c r="C2" s="46"/>
    </row>
    <row r="3" spans="1:3" ht="15.75">
      <c r="A3" s="46" t="s">
        <v>70</v>
      </c>
      <c r="B3" s="46"/>
      <c r="C3" s="46"/>
    </row>
    <row r="5" spans="2:3" ht="12.75">
      <c r="B5" s="1" t="s">
        <v>1</v>
      </c>
      <c r="C5" s="2">
        <v>949.6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949.6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101626.58</v>
      </c>
    </row>
    <row r="12" spans="1:3" ht="12.75">
      <c r="A12" s="3" t="s">
        <v>7</v>
      </c>
      <c r="B12" s="4"/>
      <c r="C12" s="12">
        <v>203102.4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203102.4</v>
      </c>
    </row>
    <row r="15" spans="1:3" ht="12.75">
      <c r="A15" s="3" t="s">
        <v>10</v>
      </c>
      <c r="B15" s="41"/>
      <c r="C15" s="5">
        <v>206401.06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206401.06</v>
      </c>
    </row>
    <row r="18" spans="1:3" ht="12.75">
      <c r="A18" s="14" t="s">
        <v>13</v>
      </c>
      <c r="B18" s="15"/>
      <c r="C18" s="27">
        <f>C11+C17</f>
        <v>308027.64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273209.48</v>
      </c>
    </row>
    <row r="22" spans="1:3" ht="14.25">
      <c r="A22" s="7" t="s">
        <v>16</v>
      </c>
      <c r="B22" s="4"/>
      <c r="C22" s="28"/>
    </row>
    <row r="23" spans="1:3" ht="15">
      <c r="A23" s="13" t="s">
        <v>51</v>
      </c>
      <c r="B23" s="22">
        <v>0.15</v>
      </c>
      <c r="C23" s="29">
        <f>C14*0.15</f>
        <v>30465.359999999997</v>
      </c>
    </row>
    <row r="24" spans="1:3" ht="25.5">
      <c r="A24" s="13" t="s">
        <v>24</v>
      </c>
      <c r="B24" s="17"/>
      <c r="C24" s="29">
        <f>C26+C27+C33+C36+C38+C49+C53+C57</f>
        <v>242744.12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5">
        <v>2131.47</v>
      </c>
    </row>
    <row r="27" spans="1:3" ht="15">
      <c r="A27" s="8" t="s">
        <v>17</v>
      </c>
      <c r="B27" s="4"/>
      <c r="C27" s="35">
        <f>SUM(C28:C32)</f>
        <v>14771.15</v>
      </c>
    </row>
    <row r="28" spans="1:3" ht="14.25">
      <c r="A28" s="16" t="s">
        <v>26</v>
      </c>
      <c r="B28" s="18" t="s">
        <v>72</v>
      </c>
      <c r="C28" s="45">
        <v>659.15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71</v>
      </c>
      <c r="B31" s="19" t="s">
        <v>42</v>
      </c>
      <c r="C31" s="45">
        <v>14112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5">
        <f>SUM(C37:C37)</f>
        <v>15600</v>
      </c>
    </row>
    <row r="37" spans="1:3" ht="14.25">
      <c r="A37" s="16" t="s">
        <v>31</v>
      </c>
      <c r="B37" s="18" t="s">
        <v>50</v>
      </c>
      <c r="C37" s="45">
        <v>15600</v>
      </c>
    </row>
    <row r="38" spans="1:3" ht="25.5">
      <c r="A38" s="8" t="s">
        <v>32</v>
      </c>
      <c r="B38" s="4"/>
      <c r="C38" s="35">
        <f>SUM(C39:C48)</f>
        <v>129587.5</v>
      </c>
    </row>
    <row r="39" spans="1:3" s="11" customFormat="1" ht="14.25">
      <c r="A39" s="9" t="s">
        <v>41</v>
      </c>
      <c r="B39" s="10" t="s">
        <v>54</v>
      </c>
      <c r="C39" s="45">
        <v>4100</v>
      </c>
    </row>
    <row r="40" spans="1:3" s="11" customFormat="1" ht="14.25">
      <c r="A40" s="9" t="s">
        <v>60</v>
      </c>
      <c r="B40" s="10" t="s">
        <v>61</v>
      </c>
      <c r="C40" s="45">
        <v>900</v>
      </c>
    </row>
    <row r="41" spans="1:3" s="11" customFormat="1" ht="14.25">
      <c r="A41" s="9" t="s">
        <v>43</v>
      </c>
      <c r="B41" s="10" t="s">
        <v>45</v>
      </c>
      <c r="C41" s="45">
        <v>112.5</v>
      </c>
    </row>
    <row r="42" spans="1:3" s="11" customFormat="1" ht="14.25">
      <c r="A42" s="9" t="s">
        <v>49</v>
      </c>
      <c r="B42" s="10" t="s">
        <v>48</v>
      </c>
      <c r="C42" s="45">
        <v>450</v>
      </c>
    </row>
    <row r="43" spans="1:3" s="11" customFormat="1" ht="14.25">
      <c r="A43" s="9" t="s">
        <v>52</v>
      </c>
      <c r="B43" s="10" t="s">
        <v>53</v>
      </c>
      <c r="C43" s="45">
        <v>225</v>
      </c>
    </row>
    <row r="44" spans="1:3" s="11" customFormat="1" ht="14.25">
      <c r="A44" s="9" t="s">
        <v>55</v>
      </c>
      <c r="B44" s="10" t="s">
        <v>56</v>
      </c>
      <c r="C44" s="45">
        <v>3441</v>
      </c>
    </row>
    <row r="45" spans="1:3" s="11" customFormat="1" ht="14.25">
      <c r="A45" s="9" t="s">
        <v>57</v>
      </c>
      <c r="B45" s="10" t="s">
        <v>56</v>
      </c>
      <c r="C45" s="45">
        <v>2709</v>
      </c>
    </row>
    <row r="46" spans="1:3" s="11" customFormat="1" ht="14.25">
      <c r="A46" s="9" t="s">
        <v>58</v>
      </c>
      <c r="B46" s="10" t="s">
        <v>59</v>
      </c>
      <c r="C46" s="45">
        <v>52710</v>
      </c>
    </row>
    <row r="47" spans="1:3" s="11" customFormat="1" ht="14.25">
      <c r="A47" s="9" t="s">
        <v>66</v>
      </c>
      <c r="B47" s="10" t="s">
        <v>67</v>
      </c>
      <c r="C47" s="45">
        <v>31280</v>
      </c>
    </row>
    <row r="48" spans="1:3" s="11" customFormat="1" ht="14.25">
      <c r="A48" s="9" t="s">
        <v>76</v>
      </c>
      <c r="B48" s="10" t="s">
        <v>77</v>
      </c>
      <c r="C48" s="45">
        <v>33660</v>
      </c>
    </row>
    <row r="49" spans="1:3" ht="15">
      <c r="A49" s="8" t="s">
        <v>38</v>
      </c>
      <c r="B49" s="18"/>
      <c r="C49" s="35">
        <f>SUM(C50:C52)</f>
        <v>77891</v>
      </c>
    </row>
    <row r="50" spans="1:3" ht="14.25">
      <c r="A50" s="16" t="s">
        <v>38</v>
      </c>
      <c r="B50" s="18" t="s">
        <v>44</v>
      </c>
      <c r="C50" s="45">
        <v>60341</v>
      </c>
    </row>
    <row r="51" spans="1:3" ht="14.25">
      <c r="A51" s="16" t="s">
        <v>46</v>
      </c>
      <c r="B51" s="18" t="s">
        <v>47</v>
      </c>
      <c r="C51" s="45">
        <v>17100</v>
      </c>
    </row>
    <row r="52" spans="1:3" ht="14.25">
      <c r="A52" s="16" t="s">
        <v>64</v>
      </c>
      <c r="B52" s="18" t="s">
        <v>65</v>
      </c>
      <c r="C52" s="45">
        <v>450</v>
      </c>
    </row>
    <row r="53" spans="1:3" ht="15">
      <c r="A53" s="8" t="s">
        <v>40</v>
      </c>
      <c r="B53" s="18"/>
      <c r="C53" s="36">
        <f>SUM(C54:C56)</f>
        <v>2763</v>
      </c>
    </row>
    <row r="54" spans="1:3" ht="14.25">
      <c r="A54" s="16" t="s">
        <v>62</v>
      </c>
      <c r="B54" s="4" t="s">
        <v>63</v>
      </c>
      <c r="C54" s="45">
        <v>2145</v>
      </c>
    </row>
    <row r="55" spans="1:3" ht="14.25">
      <c r="A55" s="16" t="s">
        <v>68</v>
      </c>
      <c r="B55" s="4" t="s">
        <v>69</v>
      </c>
      <c r="C55" s="45">
        <v>350</v>
      </c>
    </row>
    <row r="56" spans="1:3" ht="14.25">
      <c r="A56" s="16" t="s">
        <v>73</v>
      </c>
      <c r="B56" s="18" t="s">
        <v>74</v>
      </c>
      <c r="C56" s="45">
        <v>268</v>
      </c>
    </row>
    <row r="57" spans="1:3" ht="15">
      <c r="A57" s="34"/>
      <c r="B57" s="4"/>
      <c r="C57" s="35">
        <f>SUM(C58:C59)</f>
        <v>0</v>
      </c>
    </row>
    <row r="58" spans="1:3" ht="14.25">
      <c r="A58" s="9"/>
      <c r="B58" s="10"/>
      <c r="C58" s="30"/>
    </row>
    <row r="59" spans="1:3" ht="14.25">
      <c r="A59" s="16"/>
      <c r="B59" s="18"/>
      <c r="C59" s="30"/>
    </row>
    <row r="60" spans="1:3" ht="38.25">
      <c r="A60" s="14" t="s">
        <v>75</v>
      </c>
      <c r="B60" s="23"/>
      <c r="C60" s="26">
        <f>C18-C21</f>
        <v>34818.16000000003</v>
      </c>
    </row>
    <row r="62" spans="1:3" ht="12.75">
      <c r="A62" s="20" t="s">
        <v>33</v>
      </c>
      <c r="C62" s="21" t="s">
        <v>34</v>
      </c>
    </row>
    <row r="64" ht="12.75">
      <c r="A64" s="1" t="s">
        <v>20</v>
      </c>
    </row>
    <row r="65" spans="1:3" ht="12.75">
      <c r="A65" s="1" t="s">
        <v>21</v>
      </c>
      <c r="C65" t="s">
        <v>35</v>
      </c>
    </row>
    <row r="66" ht="12.75">
      <c r="C66" t="s">
        <v>22</v>
      </c>
    </row>
    <row r="69" ht="12.75">
      <c r="C6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2015-02-12T07:10:47Z</cp:lastPrinted>
  <dcterms:created xsi:type="dcterms:W3CDTF">1996-10-08T23:32:33Z</dcterms:created>
  <dcterms:modified xsi:type="dcterms:W3CDTF">2015-03-03T11:04:59Z</dcterms:modified>
  <cp:category/>
  <cp:version/>
  <cp:contentType/>
  <cp:contentStatus/>
</cp:coreProperties>
</file>