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умилова,38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<sst xmlns="http://schemas.openxmlformats.org/spreadsheetml/2006/main" count="55" uniqueCount="53">
  <si>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</si>
  <si>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</si>
  <si>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</si>
  <si>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</si>
  <si>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</si>
  <si>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</si>
  <si>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</si>
  <si>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</si>
  <si>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</si>
  <si>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</si>
  <si>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</si>
  <si>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</si>
  <si>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</si>
  <si>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</si>
  <si>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</si>
  <si>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</si>
  <si>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</si>
  <si>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</si>
  <si>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</si>
  <si>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</si>
  <si>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</si>
  <si>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</si>
  <si>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</si>
  <si>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</si>
  <si>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</si>
  <si>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</si>
  <si>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</si>
  <si>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</si>
  <si>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</si>
  <si>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</si>
  <si>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</si>
  <si>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</si>
  <si>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</si>
  <si>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</si>
  <si>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</si>
  <si>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</si>
  <si>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</si>
  <si>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</si>
  <si>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Шумилова,38 </t>
    </r>
    <r>
      <rPr>
        <b/>
        <sz val="12"/>
        <rFont val="Arial"/>
        <family val="2"/>
      </rPr>
      <t xml:space="preserve">   </t>
    </r>
  </si>
  <si>
    <t xml:space="preserve">     Чистка труб (22)</t>
  </si>
  <si>
    <t>690=00 (ежемесячно)</t>
  </si>
  <si>
    <t>Вознаграждение управляющей организации</t>
  </si>
  <si>
    <t>28.05.2014г.</t>
  </si>
  <si>
    <t>07.02.2014г.</t>
  </si>
  <si>
    <t xml:space="preserve">    Вывоз мусора </t>
  </si>
  <si>
    <t xml:space="preserve">    Погрузка мусора</t>
  </si>
  <si>
    <t>обследование печи</t>
  </si>
  <si>
    <t>26.11.2014г.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</si>
  <si>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</t>
    </r>
  </si>
  <si>
    <t>92=19 (1,2,3,4квартал)</t>
  </si>
  <si>
    <t>дек 2013г.; янв - декабрь</t>
  </si>
  <si>
    <t>На 01.01.15г. остаток оплаченных денежных средств собственников за содержание и ремонт жилого дома составляет</t>
  </si>
  <si>
    <t>Оплачено кап ремонт 100%   46 920=42  на 01.01.2015г.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</si>
</sst>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indexed="17"/>
      <name val="Arial"/>
      <family val="2"/>
    </font>
    <font>
      <b/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1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4" fontId="49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9" fontId="1" fillId="0" borderId="10" xfId="0" applyNumberFormat="1" applyFont="1" applyBorder="1" applyAlignment="1">
      <alignment/>
    </xf>
    <xf numFmtId="4" fontId="0" fillId="0" borderId="0" xfId="0" applyNumberFormat="1" applyAlignment="1">
      <alignment horizontal="center"/>
    </xf>
    <xf numFmtId="0" fontId="9" fillId="0" borderId="10" xfId="0" applyFont="1" applyBorder="1" applyAlignment="1">
      <alignment wrapText="1"/>
    </xf>
    <xf numFmtId="0" fontId="0" fillId="0" borderId="0" xfId="0" applyAlignment="1">
      <alignment horizontal="center" vertical="center"/>
    </xf>
    <xf numFmtId="4" fontId="50" fillId="0" borderId="1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50" t="s">
        <v>0</v>
      </c>
      <c r="B1" s="50"/>
      <c r="C1" s="50"/>
    </row>
    <row r="2" spans="1:3" ht="24" customHeight="1">
      <c r="A2" s="50" t="s">
        <v>38</v>
      </c>
      <c r="B2" s="50"/>
      <c r="C2" s="50"/>
    </row>
    <row r="3" spans="1:3" ht="15.75">
      <c r="A3" s="50" t="s">
        <v>48</v>
      </c>
      <c r="B3" s="50"/>
      <c r="C3" s="50"/>
    </row>
    <row r="5" spans="2:3" ht="12.75">
      <c r="B5" s="1" t="s">
        <v>1</v>
      </c>
      <c r="C5" s="2">
        <v>558.41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558.41</v>
      </c>
    </row>
    <row r="8" spans="2:3" ht="12.75">
      <c r="B8" s="1" t="s">
        <v>4</v>
      </c>
      <c r="C8">
        <v>12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40965.65</v>
      </c>
    </row>
    <row r="12" spans="1:3" ht="12.75">
      <c r="A12" s="41" t="s">
        <v>7</v>
      </c>
      <c r="B12" s="39"/>
      <c r="C12" s="40">
        <v>68081.64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68081.64</v>
      </c>
    </row>
    <row r="15" spans="1:3" ht="12.75">
      <c r="A15" s="3" t="s">
        <v>10</v>
      </c>
      <c r="B15" s="45"/>
      <c r="C15" s="5">
        <v>64644.92</v>
      </c>
    </row>
    <row r="16" spans="1:3" ht="12.75">
      <c r="A16" s="3" t="s">
        <v>11</v>
      </c>
      <c r="B16" s="4"/>
      <c r="C16" s="23"/>
    </row>
    <row r="17" spans="1:3" ht="12.75">
      <c r="A17" s="42" t="s">
        <v>12</v>
      </c>
      <c r="B17" s="43"/>
      <c r="C17" s="44">
        <f>SUM(C15:C16)</f>
        <v>64644.92</v>
      </c>
    </row>
    <row r="18" spans="1:3" ht="12.75">
      <c r="A18" s="14" t="s">
        <v>13</v>
      </c>
      <c r="B18" s="15"/>
      <c r="C18" s="26">
        <f>C11+C17</f>
        <v>105610.57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42594.766</v>
      </c>
    </row>
    <row r="22" spans="1:3" ht="14.25">
      <c r="A22" s="7" t="s">
        <v>16</v>
      </c>
      <c r="B22" s="4"/>
      <c r="C22" s="27"/>
    </row>
    <row r="23" spans="1:3" ht="15">
      <c r="A23" s="13" t="s">
        <v>41</v>
      </c>
      <c r="B23" s="21">
        <v>0.15</v>
      </c>
      <c r="C23" s="28">
        <f>C14*0.15</f>
        <v>10212.246</v>
      </c>
    </row>
    <row r="24" spans="1:3" ht="25.5">
      <c r="A24" s="13" t="s">
        <v>24</v>
      </c>
      <c r="B24" s="17"/>
      <c r="C24" s="28">
        <f>C26+C27+C34+C37+C39+C42+C45</f>
        <v>32382.52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3">
        <v>1378.75</v>
      </c>
    </row>
    <row r="27" spans="1:3" ht="15">
      <c r="A27" s="8" t="s">
        <v>17</v>
      </c>
      <c r="B27" s="4"/>
      <c r="C27" s="33">
        <f>SUM(C28:C33)</f>
        <v>22498.77</v>
      </c>
    </row>
    <row r="28" spans="1:3" ht="14.25">
      <c r="A28" s="16" t="s">
        <v>26</v>
      </c>
      <c r="B28" s="18" t="s">
        <v>49</v>
      </c>
      <c r="C28" s="49">
        <v>368.75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43</v>
      </c>
      <c r="C30" s="49">
        <v>4167.02</v>
      </c>
    </row>
    <row r="31" spans="1:3" ht="14.25" customHeight="1">
      <c r="A31" s="16" t="s">
        <v>31</v>
      </c>
      <c r="B31" s="47" t="s">
        <v>50</v>
      </c>
      <c r="C31" s="49">
        <v>15663</v>
      </c>
    </row>
    <row r="32" spans="1:3" ht="14.25">
      <c r="A32" s="16" t="s">
        <v>44</v>
      </c>
      <c r="B32" s="18" t="s">
        <v>42</v>
      </c>
      <c r="C32" s="49">
        <v>1200</v>
      </c>
    </row>
    <row r="33" spans="1:3" ht="14.25">
      <c r="A33" s="16" t="s">
        <v>45</v>
      </c>
      <c r="B33" s="18" t="s">
        <v>42</v>
      </c>
      <c r="C33" s="49">
        <v>1100</v>
      </c>
    </row>
    <row r="34" spans="1:3" ht="15">
      <c r="A34" s="8" t="s">
        <v>18</v>
      </c>
      <c r="B34" s="4"/>
      <c r="C34" s="33">
        <f>SUM(C35+C36)</f>
        <v>0</v>
      </c>
    </row>
    <row r="35" spans="1:3" ht="14.25">
      <c r="A35" s="16" t="s">
        <v>36</v>
      </c>
      <c r="B35" s="18"/>
      <c r="C35" s="29"/>
    </row>
    <row r="36" spans="1:3" ht="14.25">
      <c r="A36" s="16" t="s">
        <v>28</v>
      </c>
      <c r="B36" s="4"/>
      <c r="C36" s="29"/>
    </row>
    <row r="37" spans="1:3" ht="15">
      <c r="A37" s="8" t="s">
        <v>19</v>
      </c>
      <c r="B37" s="4"/>
      <c r="C37" s="33">
        <f>SUM(C38)</f>
        <v>8280</v>
      </c>
    </row>
    <row r="38" spans="1:3" ht="14.25">
      <c r="A38" s="16" t="s">
        <v>29</v>
      </c>
      <c r="B38" s="18" t="s">
        <v>40</v>
      </c>
      <c r="C38" s="49">
        <v>8280</v>
      </c>
    </row>
    <row r="39" spans="1:3" ht="25.5">
      <c r="A39" s="8" t="s">
        <v>30</v>
      </c>
      <c r="B39" s="4"/>
      <c r="C39" s="33">
        <f>SUM(C40:C41)</f>
        <v>225</v>
      </c>
    </row>
    <row r="40" spans="1:3" s="11" customFormat="1" ht="14.25">
      <c r="A40" s="9" t="s">
        <v>46</v>
      </c>
      <c r="B40" s="10" t="s">
        <v>47</v>
      </c>
      <c r="C40" s="49">
        <v>225</v>
      </c>
    </row>
    <row r="41" spans="1:3" s="11" customFormat="1" ht="14.25">
      <c r="A41" s="9"/>
      <c r="B41" s="10"/>
      <c r="C41" s="29"/>
    </row>
    <row r="42" spans="1:3" ht="15">
      <c r="A42" s="8" t="s">
        <v>37</v>
      </c>
      <c r="B42" s="18"/>
      <c r="C42" s="33">
        <f>SUM(C43:C44)</f>
        <v>0</v>
      </c>
    </row>
    <row r="43" spans="1:3" ht="14.25">
      <c r="A43" s="16"/>
      <c r="B43" s="4"/>
      <c r="C43" s="29"/>
    </row>
    <row r="44" spans="1:3" ht="14.25">
      <c r="A44" s="16"/>
      <c r="B44" s="4"/>
      <c r="C44" s="29"/>
    </row>
    <row r="45" spans="1:3" ht="15">
      <c r="A45" s="8"/>
      <c r="B45" s="18"/>
      <c r="C45" s="34">
        <f>SUM(C46:C46)</f>
        <v>0</v>
      </c>
    </row>
    <row r="46" spans="1:3" ht="14.25">
      <c r="A46" s="16"/>
      <c r="B46" s="4"/>
      <c r="C46" s="29"/>
    </row>
    <row r="47" spans="1:3" ht="38.25">
      <c r="A47" s="14" t="s">
        <v>51</v>
      </c>
      <c r="B47" s="22"/>
      <c r="C47" s="25">
        <f>C18-C21</f>
        <v>63015.804000000004</v>
      </c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  <row r="58" spans="1:2" ht="12.75">
      <c r="A58" s="51" t="s">
        <v>52</v>
      </c>
      <c r="B58" s="46"/>
    </row>
    <row r="59" ht="12.75">
      <c r="B59" s="46"/>
    </row>
    <row r="60" ht="15.75" customHeight="1">
      <c r="B60" s="48"/>
    </row>
    <row r="61" ht="15.75" customHeight="1">
      <c r="B61" s="48"/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2015-02-24T12:48:52Z</cp:lastPrinted>
  <dcterms:created xsi:type="dcterms:W3CDTF">1996-10-08T23:32:33Z</dcterms:created>
  <dcterms:modified xsi:type="dcterms:W3CDTF">2015-02-24T12:51:23Z</dcterms:modified>
  <cp:category/>
  <cp:version/>
  <cp:contentType/>
  <cp:contentStatus/>
</cp:coreProperties>
</file>