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асная,66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<sst xmlns="http://schemas.openxmlformats.org/spreadsheetml/2006/main" count="52" uniqueCount="50">
  <si>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</si>
  <si>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</si>
  <si>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</si>
  <si>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</si>
  <si>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</si>
  <si>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</si>
  <si>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</si>
  <si>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</si>
  <si>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</si>
  <si>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</si>
  <si>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</si>
  <si>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</si>
  <si>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</si>
  <si>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</si>
  <si>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</si>
  <si>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</si>
  <si>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</si>
  <si>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</si>
  <si>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</si>
  <si>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</si>
  <si>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</si>
  <si>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</si>
  <si>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</si>
  <si>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</si>
  <si>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</si>
  <si>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</si>
  <si>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</si>
  <si>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</si>
  <si>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</si>
  <si>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</si>
  <si>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</si>
  <si>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</si>
  <si>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</si>
  <si>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</si>
  <si>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</si>
  <si>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</si>
  <si>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</si>
  <si>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</si>
  <si>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</si>
  <si>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Красная, д.66  </t>
    </r>
    <r>
      <rPr>
        <b/>
        <sz val="12"/>
        <rFont val="Arial"/>
        <family val="2"/>
      </rPr>
      <t xml:space="preserve">   </t>
    </r>
  </si>
  <si>
    <t>материалы</t>
  </si>
  <si>
    <t>(36=00.за1чел) ежемесячно;  аренда контейнера 184=00</t>
  </si>
  <si>
    <t>обследование, устранение причины замыкания в эл патроне общеэтажном</t>
  </si>
  <si>
    <t>15.01.2014г.</t>
  </si>
  <si>
    <t>400=00 (ежемесячно)</t>
  </si>
  <si>
    <t>Вознаграждение управляющей организации</t>
  </si>
  <si>
    <t>34=98 (1,2квартал)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</si>
  <si>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2014 г.</t>
    </r>
  </si>
  <si>
    <t xml:space="preserve">     Вывоз ТБО (январь-декабрь)</t>
  </si>
  <si>
    <t>На 01.01.15г.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</si>
</sst>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4" fontId="48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39</v>
      </c>
      <c r="B2" s="44"/>
      <c r="C2" s="44"/>
    </row>
    <row r="3" spans="1:3" ht="15.75">
      <c r="A3" s="44" t="s">
        <v>47</v>
      </c>
      <c r="B3" s="44"/>
      <c r="C3" s="44"/>
    </row>
    <row r="5" spans="2:3" ht="12.75">
      <c r="B5" s="1" t="s">
        <v>1</v>
      </c>
      <c r="C5" s="2">
        <v>238.19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238.19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3">
        <v>-22619.04</v>
      </c>
    </row>
    <row r="12" spans="1:3" ht="12.75">
      <c r="A12" s="3" t="s">
        <v>7</v>
      </c>
      <c r="B12" s="4"/>
      <c r="C12" s="10">
        <v>28582.8</v>
      </c>
    </row>
    <row r="13" spans="1:3" ht="12.75">
      <c r="A13" s="3" t="s">
        <v>8</v>
      </c>
      <c r="B13" s="4"/>
      <c r="C13" s="10"/>
    </row>
    <row r="14" spans="1:3" ht="12.75">
      <c r="A14" s="34" t="s">
        <v>9</v>
      </c>
      <c r="B14" s="35"/>
      <c r="C14" s="36">
        <f>SUM(C12:C13)</f>
        <v>28582.8</v>
      </c>
    </row>
    <row r="15" spans="1:3" ht="12.75">
      <c r="A15" s="3" t="s">
        <v>10</v>
      </c>
      <c r="B15" s="37"/>
      <c r="C15" s="5">
        <v>16748.37</v>
      </c>
    </row>
    <row r="16" spans="1:3" ht="12.75">
      <c r="A16" s="3" t="s">
        <v>11</v>
      </c>
      <c r="B16" s="4"/>
      <c r="C16" s="21"/>
    </row>
    <row r="17" spans="1:3" ht="12.75">
      <c r="A17" s="38" t="s">
        <v>12</v>
      </c>
      <c r="B17" s="39"/>
      <c r="C17" s="40">
        <f>SUM(C15:C16)</f>
        <v>16748.37</v>
      </c>
    </row>
    <row r="18" spans="1:3" ht="12.75">
      <c r="A18" s="12" t="s">
        <v>13</v>
      </c>
      <c r="B18" s="13"/>
      <c r="C18" s="24">
        <f>C11+C17</f>
        <v>-5870.670000000002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8" t="s">
        <v>15</v>
      </c>
      <c r="B21" s="22"/>
      <c r="C21" s="29">
        <f>SUM(C23:C24)</f>
        <v>15465.859999999999</v>
      </c>
    </row>
    <row r="22" spans="1:3" ht="14.25">
      <c r="A22" s="7" t="s">
        <v>16</v>
      </c>
      <c r="B22" s="4"/>
      <c r="C22" s="25"/>
    </row>
    <row r="23" spans="1:3" ht="15">
      <c r="A23" s="11" t="s">
        <v>45</v>
      </c>
      <c r="B23" s="19">
        <v>0.15</v>
      </c>
      <c r="C23" s="26">
        <f>C14*0.15</f>
        <v>4287.42</v>
      </c>
    </row>
    <row r="24" spans="1:3" ht="25.5">
      <c r="A24" s="11" t="s">
        <v>24</v>
      </c>
      <c r="B24" s="15"/>
      <c r="C24" s="26">
        <f>C26+C27+C33+C36+C38+C40+C42</f>
        <v>11178.439999999999</v>
      </c>
    </row>
    <row r="25" spans="1:3" ht="14.25">
      <c r="A25" s="7" t="s">
        <v>16</v>
      </c>
      <c r="B25" s="4"/>
      <c r="C25" s="25"/>
    </row>
    <row r="26" spans="1:3" ht="15">
      <c r="A26" s="8" t="s">
        <v>36</v>
      </c>
      <c r="B26" s="30">
        <v>0.01</v>
      </c>
      <c r="C26" s="31">
        <v>167.48</v>
      </c>
    </row>
    <row r="27" spans="1:3" ht="15">
      <c r="A27" s="8" t="s">
        <v>17</v>
      </c>
      <c r="B27" s="4"/>
      <c r="C27" s="31">
        <f>SUM(C28:C32)</f>
        <v>5985.96</v>
      </c>
    </row>
    <row r="28" spans="1:3" ht="14.25">
      <c r="A28" s="14" t="s">
        <v>26</v>
      </c>
      <c r="B28" s="16" t="s">
        <v>46</v>
      </c>
      <c r="C28" s="45">
        <v>69.96</v>
      </c>
    </row>
    <row r="29" spans="1:3" ht="14.25">
      <c r="A29" s="14" t="s">
        <v>25</v>
      </c>
      <c r="B29" s="16" t="s">
        <v>28</v>
      </c>
      <c r="C29" s="27"/>
    </row>
    <row r="30" spans="1:3" ht="14.25">
      <c r="A30" s="14" t="s">
        <v>27</v>
      </c>
      <c r="B30" s="16"/>
      <c r="C30" s="27"/>
    </row>
    <row r="31" spans="1:3" ht="26.25" customHeight="1">
      <c r="A31" s="14" t="s">
        <v>48</v>
      </c>
      <c r="B31" s="41" t="s">
        <v>41</v>
      </c>
      <c r="C31" s="45">
        <v>5916</v>
      </c>
    </row>
    <row r="32" spans="1:3" ht="14.25">
      <c r="A32" s="14" t="s">
        <v>29</v>
      </c>
      <c r="B32" s="16" t="s">
        <v>28</v>
      </c>
      <c r="C32" s="27"/>
    </row>
    <row r="33" spans="1:3" ht="15">
      <c r="A33" s="8" t="s">
        <v>18</v>
      </c>
      <c r="B33" s="4"/>
      <c r="C33" s="31">
        <f>SUM(C34+C35)</f>
        <v>0</v>
      </c>
    </row>
    <row r="34" spans="1:3" ht="14.25">
      <c r="A34" s="14" t="s">
        <v>37</v>
      </c>
      <c r="B34" s="16"/>
      <c r="C34" s="27"/>
    </row>
    <row r="35" spans="1:3" ht="14.25">
      <c r="A35" s="14" t="s">
        <v>30</v>
      </c>
      <c r="B35" s="4"/>
      <c r="C35" s="27"/>
    </row>
    <row r="36" spans="1:3" ht="15">
      <c r="A36" s="8" t="s">
        <v>19</v>
      </c>
      <c r="B36" s="4"/>
      <c r="C36" s="31">
        <f>SUM(C37:C37)</f>
        <v>4800</v>
      </c>
    </row>
    <row r="37" spans="1:3" ht="14.25">
      <c r="A37" s="14" t="s">
        <v>31</v>
      </c>
      <c r="B37" s="16" t="s">
        <v>44</v>
      </c>
      <c r="C37" s="45">
        <v>4800</v>
      </c>
    </row>
    <row r="38" spans="1:3" ht="25.5">
      <c r="A38" s="8" t="s">
        <v>32</v>
      </c>
      <c r="B38" s="4"/>
      <c r="C38" s="31">
        <f>SUM(C39:C39)</f>
        <v>0</v>
      </c>
    </row>
    <row r="39" spans="1:3" s="9" customFormat="1" ht="14.25">
      <c r="A39" s="42"/>
      <c r="B39" s="43"/>
      <c r="C39" s="27"/>
    </row>
    <row r="40" spans="1:3" ht="15">
      <c r="A40" s="8" t="s">
        <v>38</v>
      </c>
      <c r="B40" s="16"/>
      <c r="C40" s="31">
        <f>SUM(C41:C41)</f>
        <v>225</v>
      </c>
    </row>
    <row r="41" spans="1:3" ht="25.5">
      <c r="A41" s="14" t="s">
        <v>42</v>
      </c>
      <c r="B41" s="4" t="s">
        <v>43</v>
      </c>
      <c r="C41" s="45">
        <v>225</v>
      </c>
    </row>
    <row r="42" spans="1:3" ht="15">
      <c r="A42" s="8" t="s">
        <v>40</v>
      </c>
      <c r="B42" s="16"/>
      <c r="C42" s="32">
        <f>SUM(C43:C43)</f>
        <v>0</v>
      </c>
    </row>
    <row r="43" spans="1:3" ht="14.25">
      <c r="A43" s="14"/>
      <c r="B43" s="16"/>
      <c r="C43" s="27"/>
    </row>
    <row r="44" spans="1:3" ht="38.25">
      <c r="A44" s="12" t="s">
        <v>49</v>
      </c>
      <c r="B44" s="20"/>
      <c r="C44" s="23">
        <f>C18-C21</f>
        <v>-21336.53</v>
      </c>
    </row>
    <row r="46" spans="1:3" ht="12.75">
      <c r="A46" s="17" t="s">
        <v>33</v>
      </c>
      <c r="C46" s="18" t="s">
        <v>34</v>
      </c>
    </row>
    <row r="48" ht="12.75">
      <c r="A48" s="1" t="s">
        <v>20</v>
      </c>
    </row>
    <row r="49" spans="1:3" ht="12.75">
      <c r="A49" s="1" t="s">
        <v>21</v>
      </c>
      <c r="C49" t="s">
        <v>35</v>
      </c>
    </row>
    <row r="50" ht="12.75">
      <c r="C50" t="s">
        <v>22</v>
      </c>
    </row>
    <row r="53" ht="12.75">
      <c r="C53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2015-02-14T11:39:29Z</cp:lastPrinted>
  <dcterms:created xsi:type="dcterms:W3CDTF">1996-10-08T23:32:33Z</dcterms:created>
  <dcterms:modified xsi:type="dcterms:W3CDTF">2015-02-14T11:41:28Z</dcterms:modified>
  <cp:category/>
  <cp:version/>
  <cp:contentType/>
  <cp:contentStatus/>
</cp:coreProperties>
</file>